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 (Personal)\# Bankers Factoring Bible\Broker Packet\Old\"/>
    </mc:Choice>
  </mc:AlternateContent>
  <xr:revisionPtr revIDLastSave="0" documentId="13_ncr:1_{EAEEB097-5644-45E7-B3A6-420C37FCE2EB}" xr6:coauthVersionLast="47" xr6:coauthVersionMax="47" xr10:uidLastSave="{00000000-0000-0000-0000-000000000000}"/>
  <bookViews>
    <workbookView xWindow="-21038" yWindow="-944" windowWidth="21131" windowHeight="11520" xr2:uid="{00000000-000D-0000-FFFF-FFFF00000000}"/>
  </bookViews>
  <sheets>
    <sheet name="Deal" sheetId="1" r:id="rId1"/>
    <sheet name="Special Notes or Issu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9" i="1"/>
  <c r="B15" i="1" s="1"/>
  <c r="B17" i="1" s="1"/>
  <c r="B11" i="1" l="1"/>
  <c r="C11" i="1" s="1"/>
</calcChain>
</file>

<file path=xl/sharedStrings.xml><?xml version="1.0" encoding="utf-8"?>
<sst xmlns="http://schemas.openxmlformats.org/spreadsheetml/2006/main" count="33" uniqueCount="32">
  <si>
    <t>Deal</t>
  </si>
  <si>
    <t>Invoice $</t>
  </si>
  <si>
    <t>Goods Cost</t>
  </si>
  <si>
    <t>Debtor/Vendor</t>
  </si>
  <si>
    <t>Freight</t>
  </si>
  <si>
    <t>Inspection</t>
  </si>
  <si>
    <t>LC/Misc</t>
  </si>
  <si>
    <t>Implied Advance</t>
  </si>
  <si>
    <t>Required Client Monies in deal?</t>
  </si>
  <si>
    <t>True Advance</t>
  </si>
  <si>
    <t>True Advance %</t>
  </si>
  <si>
    <t>Restocking Fee?</t>
  </si>
  <si>
    <t>What would the Vendor charge for Restocking/Return?</t>
  </si>
  <si>
    <t>Terms</t>
  </si>
  <si>
    <t>Net 30</t>
  </si>
  <si>
    <t>Net pay on Debtor receipt (1-2 days)</t>
  </si>
  <si>
    <t>Client needs to cover?</t>
  </si>
  <si>
    <t>Notes &amp; Issues:</t>
  </si>
  <si>
    <t>Concentration?</t>
  </si>
  <si>
    <t>Comfort with Client?</t>
  </si>
  <si>
    <t>Comfort with Vendor?</t>
  </si>
  <si>
    <t>Comfort with Debtor?</t>
  </si>
  <si>
    <t>Deal Complexity?</t>
  </si>
  <si>
    <t>Credit Quality?</t>
  </si>
  <si>
    <t xml:space="preserve">Remember! All Purchase Order funding deals are worked backwards. </t>
  </si>
  <si>
    <t>Your Client?</t>
  </si>
  <si>
    <t>Your Vendor?</t>
  </si>
  <si>
    <t>Note: Blue fields need entered!</t>
  </si>
  <si>
    <t>Total-FOB USA</t>
  </si>
  <si>
    <t>Dilution History?</t>
  </si>
  <si>
    <t>Special Charges or Fees?</t>
  </si>
  <si>
    <t>They start with a firm order from a creditworthy client.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</si>
</sst>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2" applyFont="1"/>
    <xf numFmtId="0" fontId="5" fillId="0" borderId="0" xfId="0" applyFont="1" applyAlignment="1">
      <alignment horizontal="left"/>
    </xf>
    <xf numFmtId="164" fontId="3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9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6" fontId="7" fillId="0" borderId="0" xfId="1" applyNumberFormat="1" applyFont="1"/>
    <xf numFmtId="166" fontId="4" fillId="0" borderId="0" xfId="1" applyNumberFormat="1" applyFont="1"/>
    <xf numFmtId="166" fontId="8" fillId="0" borderId="0" xfId="1" applyNumberFormat="1" applyFont="1"/>
    <xf numFmtId="166" fontId="8" fillId="0" borderId="1" xfId="1" applyNumberFormat="1" applyFont="1" applyBorder="1"/>
    <xf numFmtId="166" fontId="3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pane ySplit="1" topLeftCell="A2" activePane="bottomLeft" state="frozen"/>
      <selection pane="bottomLeft" activeCell="B20" sqref="B20"/>
    </sheetView>
  </sheetViews>
  <sheetFormatPr defaultColWidth="9.09765625" defaultRowHeight="15.55" x14ac:dyDescent="0.65"/>
  <cols>
    <col min="1" max="1" width="17.5" style="4" bestFit="1" customWidth="1"/>
    <col min="2" max="2" width="14" style="5" bestFit="1" customWidth="1"/>
    <col min="3" max="3" width="16.09765625" style="7" bestFit="1" customWidth="1"/>
    <col min="4" max="4" width="16.5" style="7" customWidth="1"/>
    <col min="5" max="16384" width="9.09765625" style="4"/>
  </cols>
  <sheetData>
    <row r="1" spans="1:5" s="2" customFormat="1" x14ac:dyDescent="0.65">
      <c r="A1" s="2" t="s">
        <v>0</v>
      </c>
      <c r="B1" s="3"/>
      <c r="C1" s="6" t="s">
        <v>3</v>
      </c>
      <c r="D1" s="6" t="s">
        <v>23</v>
      </c>
      <c r="E1" s="2" t="s">
        <v>13</v>
      </c>
    </row>
    <row r="3" spans="1:5" x14ac:dyDescent="0.65">
      <c r="A3" s="2" t="s">
        <v>1</v>
      </c>
      <c r="B3" s="17">
        <v>125000</v>
      </c>
      <c r="C3" s="14" t="s">
        <v>25</v>
      </c>
      <c r="E3" s="15" t="s">
        <v>14</v>
      </c>
    </row>
    <row r="4" spans="1:5" x14ac:dyDescent="0.65">
      <c r="B4" s="18"/>
    </row>
    <row r="5" spans="1:5" x14ac:dyDescent="0.65">
      <c r="A5" s="2" t="s">
        <v>2</v>
      </c>
      <c r="B5" s="17">
        <v>100000</v>
      </c>
      <c r="C5" s="14" t="s">
        <v>26</v>
      </c>
      <c r="E5" s="15" t="s">
        <v>15</v>
      </c>
    </row>
    <row r="6" spans="1:5" x14ac:dyDescent="0.65">
      <c r="A6" s="4" t="s">
        <v>4</v>
      </c>
      <c r="B6" s="19">
        <v>4000</v>
      </c>
    </row>
    <row r="7" spans="1:5" x14ac:dyDescent="0.65">
      <c r="A7" s="4" t="s">
        <v>5</v>
      </c>
      <c r="B7" s="19">
        <v>0</v>
      </c>
    </row>
    <row r="8" spans="1:5" x14ac:dyDescent="0.65">
      <c r="A8" s="4" t="s">
        <v>6</v>
      </c>
      <c r="B8" s="20">
        <v>500</v>
      </c>
    </row>
    <row r="9" spans="1:5" x14ac:dyDescent="0.65">
      <c r="A9" s="2" t="s">
        <v>28</v>
      </c>
      <c r="B9" s="21">
        <f>SUM(B5:B8)</f>
        <v>104500</v>
      </c>
    </row>
    <row r="11" spans="1:5" x14ac:dyDescent="0.65">
      <c r="A11" s="2" t="s">
        <v>7</v>
      </c>
      <c r="B11" s="10">
        <f>B9/B3</f>
        <v>0.83599999999999997</v>
      </c>
      <c r="C11" s="16">
        <f>B17-B11</f>
        <v>-3.5999999999999921E-2</v>
      </c>
    </row>
    <row r="12" spans="1:5" x14ac:dyDescent="0.65">
      <c r="B12" s="8"/>
    </row>
    <row r="13" spans="1:5" x14ac:dyDescent="0.65">
      <c r="B13" s="17">
        <v>4500</v>
      </c>
      <c r="C13" s="9" t="s">
        <v>8</v>
      </c>
    </row>
    <row r="14" spans="1:5" x14ac:dyDescent="0.65">
      <c r="B14" s="18"/>
    </row>
    <row r="15" spans="1:5" x14ac:dyDescent="0.65">
      <c r="A15" s="2" t="s">
        <v>9</v>
      </c>
      <c r="B15" s="21">
        <f>B9-B13</f>
        <v>100000</v>
      </c>
    </row>
    <row r="17" spans="1:3" x14ac:dyDescent="0.65">
      <c r="A17" s="2" t="s">
        <v>10</v>
      </c>
      <c r="B17" s="10">
        <f>B15/B3</f>
        <v>0.8</v>
      </c>
    </row>
    <row r="19" spans="1:3" x14ac:dyDescent="0.65">
      <c r="A19" s="2" t="s">
        <v>11</v>
      </c>
      <c r="B19" s="13">
        <v>0.1</v>
      </c>
      <c r="C19" s="11" t="s">
        <v>12</v>
      </c>
    </row>
    <row r="20" spans="1:3" x14ac:dyDescent="0.65">
      <c r="A20" s="2" t="s">
        <v>11</v>
      </c>
      <c r="B20" s="21">
        <f>B19*B5</f>
        <v>10000</v>
      </c>
      <c r="C20" s="11" t="s">
        <v>16</v>
      </c>
    </row>
    <row r="23" spans="1:3" x14ac:dyDescent="0.65">
      <c r="A23" s="12" t="s">
        <v>27</v>
      </c>
    </row>
    <row r="25" spans="1:3" ht="21" customHeight="1" x14ac:dyDescent="0.65">
      <c r="A25" s="12" t="s">
        <v>24</v>
      </c>
    </row>
    <row r="26" spans="1:3" x14ac:dyDescent="0.65">
      <c r="A26" s="12" t="s">
        <v>31</v>
      </c>
    </row>
  </sheetData>
  <conditionalFormatting sqref="C11">
    <cfRule type="cellIs" dxfId="0" priority="1" operator="lessThan">
      <formula>0</formula>
    </cfRule>
  </conditionalFormatting>
  <pageMargins left="0.7" right="0.7" top="0.75" bottom="0.75" header="0.3" footer="0.3"/>
  <pageSetup scale="89" orientation="portrait" r:id="rId1"/>
  <headerFooter>
    <oddHeader>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B5" sqref="B5"/>
    </sheetView>
  </sheetViews>
  <sheetFormatPr defaultRowHeight="14.2" x14ac:dyDescent="0.6"/>
  <cols>
    <col min="1" max="1" width="20.6484375" bestFit="1" customWidth="1"/>
  </cols>
  <sheetData>
    <row r="1" spans="1:1" x14ac:dyDescent="0.6">
      <c r="A1" s="1" t="s">
        <v>17</v>
      </c>
    </row>
    <row r="3" spans="1:1" x14ac:dyDescent="0.6">
      <c r="A3" t="s">
        <v>18</v>
      </c>
    </row>
    <row r="4" spans="1:1" x14ac:dyDescent="0.6">
      <c r="A4" t="s">
        <v>19</v>
      </c>
    </row>
    <row r="5" spans="1:1" x14ac:dyDescent="0.6">
      <c r="A5" t="s">
        <v>20</v>
      </c>
    </row>
    <row r="6" spans="1:1" x14ac:dyDescent="0.6">
      <c r="A6" t="s">
        <v>21</v>
      </c>
    </row>
    <row r="7" spans="1:1" x14ac:dyDescent="0.6">
      <c r="A7" t="s">
        <v>22</v>
      </c>
    </row>
    <row r="8" spans="1:1" x14ac:dyDescent="0.6">
      <c r="A8" t="s">
        <v>29</v>
      </c>
    </row>
    <row r="9" spans="1:1" x14ac:dyDescent="0.6">
      <c r="A9" t="s">
        <v>30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Deal</vt:lpstr>
      <vt:lpstr>Special Notes or 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Curtin</dc:creator>
  <cp:lastModifiedBy>Chris Curtin</cp:lastModifiedBy>
  <cp:lastPrinted>2021-10-22T16:46:44Z</cp:lastPrinted>
  <dcterms:created xsi:type="dcterms:W3CDTF">2013-02-06T12:42:07Z</dcterms:created>
  <dcterms:modified xsi:type="dcterms:W3CDTF">2021-10-22T16:47:17Z</dcterms:modified>
</cp:coreProperties>
</file>